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daco.MAIRANO\Documents\Risorse Umane\0. Generale\PTFP 2021-2023\Delibera modifica\"/>
    </mc:Choice>
  </mc:AlternateContent>
  <xr:revisionPtr revIDLastSave="0" documentId="13_ncr:1_{331F4EF4-5783-4611-8BF0-9E37DA8172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5" i="1"/>
  <c r="E18" i="1"/>
  <c r="E20" i="1"/>
  <c r="N11" i="1"/>
  <c r="N12" i="1"/>
  <c r="N16" i="1"/>
  <c r="N17" i="1"/>
  <c r="N19" i="1"/>
  <c r="N8" i="1"/>
  <c r="N9" i="1"/>
  <c r="F20" i="1"/>
  <c r="G20" i="1"/>
  <c r="H20" i="1"/>
  <c r="I20" i="1"/>
  <c r="J20" i="1"/>
  <c r="K20" i="1"/>
  <c r="L20" i="1"/>
  <c r="M20" i="1"/>
  <c r="D20" i="1"/>
  <c r="F18" i="1"/>
  <c r="G18" i="1"/>
  <c r="H18" i="1"/>
  <c r="I18" i="1"/>
  <c r="J18" i="1"/>
  <c r="K18" i="1"/>
  <c r="L18" i="1"/>
  <c r="M18" i="1"/>
  <c r="D18" i="1"/>
  <c r="F15" i="1"/>
  <c r="G15" i="1"/>
  <c r="H15" i="1"/>
  <c r="I15" i="1"/>
  <c r="J15" i="1"/>
  <c r="K15" i="1"/>
  <c r="L15" i="1"/>
  <c r="M15" i="1"/>
  <c r="D15" i="1"/>
  <c r="I10" i="1"/>
  <c r="H10" i="1"/>
  <c r="G10" i="1"/>
  <c r="F10" i="1"/>
  <c r="J10" i="1"/>
  <c r="K10" i="1"/>
  <c r="L10" i="1"/>
  <c r="M10" i="1"/>
  <c r="D10" i="1"/>
  <c r="N18" i="1" l="1"/>
  <c r="N20" i="1"/>
  <c r="E21" i="1"/>
  <c r="N10" i="1"/>
  <c r="N15" i="1"/>
  <c r="H21" i="1"/>
  <c r="F21" i="1"/>
  <c r="M21" i="1"/>
  <c r="I21" i="1"/>
  <c r="D21" i="1"/>
  <c r="L21" i="1"/>
  <c r="K21" i="1"/>
  <c r="G21" i="1"/>
  <c r="J21" i="1"/>
  <c r="N21" i="1" l="1"/>
</calcChain>
</file>

<file path=xl/sharedStrings.xml><?xml version="1.0" encoding="utf-8"?>
<sst xmlns="http://schemas.openxmlformats.org/spreadsheetml/2006/main" count="61" uniqueCount="45">
  <si>
    <r>
      <rPr>
        <b/>
        <sz val="9"/>
        <rFont val="Times New Roman"/>
        <family val="1"/>
      </rPr>
      <t>AREA</t>
    </r>
  </si>
  <si>
    <r>
      <rPr>
        <b/>
        <sz val="9"/>
        <rFont val="Times New Roman"/>
        <family val="1"/>
      </rPr>
      <t>CATEGORIA PROFILO</t>
    </r>
  </si>
  <si>
    <r>
      <rPr>
        <b/>
        <sz val="10"/>
        <rFont val="Times New Roman"/>
        <family val="1"/>
      </rPr>
      <t>TOTALE A REGIME</t>
    </r>
  </si>
  <si>
    <r>
      <rPr>
        <b/>
        <sz val="9"/>
        <rFont val="Times New Roman"/>
        <family val="1"/>
      </rPr>
      <t>T. Pieno</t>
    </r>
  </si>
  <si>
    <r>
      <rPr>
        <b/>
        <sz val="9"/>
        <rFont val="Times New Roman"/>
        <family val="1"/>
      </rPr>
      <t>P. Time</t>
    </r>
  </si>
  <si>
    <r>
      <rPr>
        <b/>
        <sz val="10"/>
        <rFont val="Times New Roman"/>
        <family val="1"/>
      </rPr>
      <t>T. Pieno</t>
    </r>
  </si>
  <si>
    <r>
      <rPr>
        <sz val="9"/>
        <rFont val="Times New Roman"/>
        <family val="1"/>
      </rPr>
      <t>C</t>
    </r>
  </si>
  <si>
    <r>
      <rPr>
        <b/>
        <sz val="9"/>
        <rFont val="Times New Roman"/>
        <family val="1"/>
      </rPr>
      <t>TOTALE AREA</t>
    </r>
  </si>
  <si>
    <r>
      <rPr>
        <b/>
        <sz val="9"/>
        <rFont val="Times New Roman"/>
        <family val="1"/>
      </rPr>
      <t>TOTALE ENTE</t>
    </r>
  </si>
  <si>
    <t>D1</t>
  </si>
  <si>
    <t>ASSUNZIONI PREVISTE</t>
  </si>
  <si>
    <t>-</t>
  </si>
  <si>
    <t>ANNO 2021</t>
  </si>
  <si>
    <t>DOTAZIONE ORGANICA TRIENNIO 2021/2023</t>
  </si>
  <si>
    <t>ANNO 2022</t>
  </si>
  <si>
    <t>CESSAZIONI PREVISTE</t>
  </si>
  <si>
    <t>Nel corso dell'anno 2021 si sono determinate le seguenti situazioni</t>
  </si>
  <si>
    <t>TECNICO MANUTENTIVA</t>
  </si>
  <si>
    <t>ECONOMICO FINANZIARIA</t>
  </si>
  <si>
    <t>POLIZIA LOCALE</t>
  </si>
  <si>
    <t>AMMINISTRATIVA AFFARI GENERALI</t>
  </si>
  <si>
    <t>D1 PE 2</t>
  </si>
  <si>
    <t>C PE 1</t>
  </si>
  <si>
    <t>DIPENDENTI IN SERVIZIO</t>
  </si>
  <si>
    <t>C1 PE 3</t>
  </si>
  <si>
    <t>C1 PE 5</t>
  </si>
  <si>
    <t>C1 PE 1</t>
  </si>
  <si>
    <t>Chesi Renata D3 /12 ore</t>
  </si>
  <si>
    <t>mobilità in uscita</t>
  </si>
  <si>
    <t>Russo Maria Cristina C1</t>
  </si>
  <si>
    <t>dimissini volontarie</t>
  </si>
  <si>
    <t>Bordiga Stefano D2</t>
  </si>
  <si>
    <t>Data evento</t>
  </si>
  <si>
    <t>mobilità in entrata</t>
  </si>
  <si>
    <t>conservazione posto</t>
  </si>
  <si>
    <t>Allegato A – DOTAZIONE ORGANICA</t>
  </si>
  <si>
    <t>alla deliberazione G.C. n. … in data …/…/…</t>
  </si>
  <si>
    <t>Bordiga Stefano</t>
  </si>
  <si>
    <t>Olivetto Mattias</t>
  </si>
  <si>
    <t>Vacante</t>
  </si>
  <si>
    <t>Chiozza Fabio</t>
  </si>
  <si>
    <t>Russo Maria Cristina</t>
  </si>
  <si>
    <t>Peritore Tiziana Ester</t>
  </si>
  <si>
    <t>Gandellini Eleonora</t>
  </si>
  <si>
    <t>NUOVA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</si>
</sst>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rgb="FF000000"/>
      <name val="Times New Roman"/>
      <family val="2"/>
    </font>
    <font>
      <sz val="9"/>
      <name val="Times New Roman"/>
      <family val="1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6699FF"/>
      </patternFill>
    </fill>
    <fill>
      <patternFill patternType="solid">
        <fgColor rgb="FF00CC99"/>
      </patternFill>
    </fill>
    <fill>
      <patternFill patternType="solid">
        <fgColor rgb="FFFFCC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4" fontId="0" fillId="0" borderId="0" xfId="0" applyNumberForma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14" fontId="0" fillId="0" borderId="20" xfId="0" applyNumberForma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14" fontId="0" fillId="0" borderId="15" xfId="0" applyNumberFormat="1" applyFill="1" applyBorder="1" applyAlignment="1">
      <alignment horizontal="left" vertical="top"/>
    </xf>
    <xf numFmtId="0" fontId="10" fillId="0" borderId="15" xfId="0" applyFont="1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14" fontId="0" fillId="0" borderId="15" xfId="0" applyNumberFormat="1" applyFill="1" applyBorder="1" applyAlignment="1">
      <alignment horizontal="center" vertical="top"/>
    </xf>
    <xf numFmtId="14" fontId="0" fillId="0" borderId="22" xfId="0" applyNumberFormat="1" applyFill="1" applyBorder="1" applyAlignment="1">
      <alignment horizontal="left" vertical="top"/>
    </xf>
    <xf numFmtId="0" fontId="10" fillId="0" borderId="22" xfId="0" applyFont="1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14" fontId="0" fillId="0" borderId="22" xfId="0" applyNumberFormat="1" applyFill="1" applyBorder="1" applyAlignment="1">
      <alignment horizontal="center" vertical="top"/>
    </xf>
    <xf numFmtId="14" fontId="0" fillId="0" borderId="23" xfId="0" applyNumberForma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top"/>
    </xf>
    <xf numFmtId="0" fontId="10" fillId="0" borderId="29" xfId="0" applyFont="1" applyFill="1" applyBorder="1" applyAlignment="1">
      <alignment horizontal="left" vertical="top"/>
    </xf>
    <xf numFmtId="0" fontId="0" fillId="0" borderId="29" xfId="0" applyFill="1" applyBorder="1" applyAlignment="1">
      <alignment horizontal="left" vertical="top"/>
    </xf>
    <xf numFmtId="0" fontId="0" fillId="0" borderId="30" xfId="0" applyFill="1" applyBorder="1" applyAlignment="1">
      <alignment horizontal="left" vertical="top"/>
    </xf>
    <xf numFmtId="0" fontId="4" fillId="9" borderId="32" xfId="0" applyFont="1" applyFill="1" applyBorder="1" applyAlignment="1">
      <alignment horizontal="center" vertical="center" wrapText="1"/>
    </xf>
    <xf numFmtId="1" fontId="8" fillId="0" borderId="32" xfId="0" applyNumberFormat="1" applyFont="1" applyFill="1" applyBorder="1" applyAlignment="1">
      <alignment horizontal="center" vertical="center" wrapText="1"/>
    </xf>
    <xf numFmtId="1" fontId="5" fillId="7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1" fontId="5" fillId="3" borderId="32" xfId="0" applyNumberFormat="1" applyFont="1" applyFill="1" applyBorder="1" applyAlignment="1">
      <alignment horizontal="center" vertical="center" wrapText="1"/>
    </xf>
    <xf numFmtId="1" fontId="5" fillId="4" borderId="32" xfId="0" applyNumberFormat="1" applyFont="1" applyFill="1" applyBorder="1" applyAlignment="1">
      <alignment horizontal="center" vertical="center" wrapText="1"/>
    </xf>
    <xf numFmtId="1" fontId="9" fillId="5" borderId="43" xfId="0" applyNumberFormat="1" applyFont="1" applyFill="1" applyBorder="1" applyAlignment="1">
      <alignment horizontal="center" vertical="center" wrapText="1"/>
    </xf>
    <xf numFmtId="1" fontId="9" fillId="5" borderId="44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top"/>
    </xf>
    <xf numFmtId="0" fontId="10" fillId="0" borderId="25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0" fontId="10" fillId="0" borderId="21" xfId="0" applyFont="1" applyFill="1" applyBorder="1" applyAlignment="1">
      <alignment horizontal="center" vertical="top"/>
    </xf>
    <xf numFmtId="0" fontId="10" fillId="0" borderId="27" xfId="0" applyFont="1" applyFill="1" applyBorder="1" applyAlignment="1">
      <alignment horizontal="center" vertical="top"/>
    </xf>
    <xf numFmtId="0" fontId="10" fillId="0" borderId="22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topLeftCell="A4" zoomScale="107" zoomScaleNormal="107" workbookViewId="0">
      <selection activeCell="R13" sqref="R13"/>
    </sheetView>
  </sheetViews>
  <sheetFormatPr defaultRowHeight="12.75" x14ac:dyDescent="0.2"/>
  <cols>
    <col min="1" max="1" width="17.5" customWidth="1"/>
    <col min="2" max="2" width="28.33203125" customWidth="1"/>
    <col min="3" max="3" width="15.33203125" customWidth="1"/>
    <col min="4" max="4" width="10.5" customWidth="1"/>
    <col min="5" max="5" width="9.33203125" customWidth="1"/>
    <col min="6" max="6" width="12.6640625" bestFit="1" customWidth="1"/>
    <col min="7" max="7" width="9.33203125" customWidth="1"/>
    <col min="8" max="8" width="10.5" customWidth="1"/>
    <col min="9" max="9" width="11" bestFit="1" customWidth="1"/>
    <col min="10" max="10" width="10.5" customWidth="1"/>
    <col min="11" max="11" width="9.33203125" customWidth="1"/>
    <col min="12" max="12" width="10.5" customWidth="1"/>
    <col min="13" max="13" width="9.33203125" customWidth="1"/>
    <col min="14" max="14" width="15.1640625" customWidth="1"/>
  </cols>
  <sheetData>
    <row r="1" spans="1:14" ht="20.100000000000001" customHeight="1" x14ac:dyDescent="0.2">
      <c r="A1" s="1" t="s">
        <v>35</v>
      </c>
      <c r="B1" s="1"/>
    </row>
    <row r="2" spans="1:14" ht="15" customHeight="1" x14ac:dyDescent="0.2">
      <c r="A2" s="2" t="s">
        <v>36</v>
      </c>
      <c r="B2" s="2"/>
    </row>
    <row r="3" spans="1:14" ht="15" customHeight="1" thickBot="1" x14ac:dyDescent="0.25">
      <c r="A3" s="2" t="s">
        <v>13</v>
      </c>
      <c r="B3" s="2"/>
      <c r="N3" s="3"/>
    </row>
    <row r="4" spans="1:14" ht="18.600000000000001" customHeight="1" thickBot="1" x14ac:dyDescent="0.25">
      <c r="A4" s="32" t="s">
        <v>11</v>
      </c>
      <c r="B4" s="33"/>
      <c r="C4" s="34"/>
      <c r="D4" s="34"/>
      <c r="E4" s="34"/>
      <c r="F4" s="71" t="s">
        <v>12</v>
      </c>
      <c r="G4" s="72"/>
      <c r="H4" s="72"/>
      <c r="I4" s="73"/>
      <c r="J4" s="71" t="s">
        <v>14</v>
      </c>
      <c r="K4" s="72"/>
      <c r="L4" s="72"/>
      <c r="M4" s="73"/>
      <c r="N4" s="35"/>
    </row>
    <row r="5" spans="1:14" ht="44.25" customHeight="1" x14ac:dyDescent="0.2">
      <c r="A5" s="54" t="s">
        <v>0</v>
      </c>
      <c r="B5" s="4"/>
      <c r="C5" s="57" t="s">
        <v>1</v>
      </c>
      <c r="D5" s="74" t="s">
        <v>23</v>
      </c>
      <c r="E5" s="75"/>
      <c r="F5" s="65" t="s">
        <v>15</v>
      </c>
      <c r="G5" s="66"/>
      <c r="H5" s="67" t="s">
        <v>10</v>
      </c>
      <c r="I5" s="68"/>
      <c r="J5" s="65" t="s">
        <v>15</v>
      </c>
      <c r="K5" s="66"/>
      <c r="L5" s="67" t="s">
        <v>10</v>
      </c>
      <c r="M5" s="68"/>
      <c r="N5" s="36" t="s">
        <v>2</v>
      </c>
    </row>
    <row r="6" spans="1:14" ht="15" customHeight="1" x14ac:dyDescent="0.2">
      <c r="A6" s="55"/>
      <c r="B6" s="16"/>
      <c r="C6" s="58"/>
      <c r="D6" s="76" t="s">
        <v>3</v>
      </c>
      <c r="E6" s="76" t="s">
        <v>4</v>
      </c>
      <c r="F6" s="69" t="s">
        <v>3</v>
      </c>
      <c r="G6" s="69" t="s">
        <v>4</v>
      </c>
      <c r="H6" s="78" t="s">
        <v>3</v>
      </c>
      <c r="I6" s="79" t="s">
        <v>4</v>
      </c>
      <c r="J6" s="69" t="s">
        <v>3</v>
      </c>
      <c r="K6" s="69" t="s">
        <v>4</v>
      </c>
      <c r="L6" s="78" t="s">
        <v>3</v>
      </c>
      <c r="M6" s="79" t="s">
        <v>4</v>
      </c>
      <c r="N6" s="50" t="s">
        <v>5</v>
      </c>
    </row>
    <row r="7" spans="1:14" ht="1.5" customHeight="1" x14ac:dyDescent="0.2">
      <c r="A7" s="56"/>
      <c r="B7" s="16"/>
      <c r="C7" s="59"/>
      <c r="D7" s="77"/>
      <c r="E7" s="77"/>
      <c r="F7" s="70"/>
      <c r="G7" s="70"/>
      <c r="H7" s="67"/>
      <c r="I7" s="80"/>
      <c r="J7" s="70"/>
      <c r="K7" s="70"/>
      <c r="L7" s="67"/>
      <c r="M7" s="80"/>
      <c r="N7" s="51"/>
    </row>
    <row r="8" spans="1:14" ht="15" customHeight="1" x14ac:dyDescent="0.2">
      <c r="A8" s="60" t="s">
        <v>17</v>
      </c>
      <c r="B8" s="28" t="s">
        <v>37</v>
      </c>
      <c r="C8" s="23" t="s">
        <v>21</v>
      </c>
      <c r="D8" s="17">
        <v>1</v>
      </c>
      <c r="E8" s="19"/>
      <c r="F8" s="19"/>
      <c r="G8" s="19"/>
      <c r="H8" s="19"/>
      <c r="I8" s="19"/>
      <c r="J8" s="19"/>
      <c r="K8" s="19"/>
      <c r="L8" s="19"/>
      <c r="M8" s="19"/>
      <c r="N8" s="37">
        <f>D8+E8-F8-G8+H8+I8-J8-K8+L8+M8</f>
        <v>1</v>
      </c>
    </row>
    <row r="9" spans="1:14" ht="15" customHeight="1" x14ac:dyDescent="0.2">
      <c r="A9" s="60"/>
      <c r="B9" s="28" t="s">
        <v>38</v>
      </c>
      <c r="C9" s="23" t="s">
        <v>22</v>
      </c>
      <c r="D9" s="17">
        <v>1</v>
      </c>
      <c r="E9" s="17"/>
      <c r="F9" s="19"/>
      <c r="G9" s="19"/>
      <c r="H9" s="17"/>
      <c r="I9" s="19"/>
      <c r="J9" s="19"/>
      <c r="K9" s="19"/>
      <c r="L9" s="17"/>
      <c r="M9" s="19"/>
      <c r="N9" s="37">
        <f>D9+E9-F9-G9+H9+I9-J9-K9+L9+M9</f>
        <v>1</v>
      </c>
    </row>
    <row r="10" spans="1:14" ht="15" customHeight="1" x14ac:dyDescent="0.2">
      <c r="A10" s="61"/>
      <c r="B10" s="28"/>
      <c r="C10" s="24" t="s">
        <v>7</v>
      </c>
      <c r="D10" s="18">
        <f t="shared" ref="D10:M10" si="0">SUM(D8:D9)</f>
        <v>2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8">
        <f>D10+E10+H10+I10+L10+M10-F10-G10-J10-K10</f>
        <v>2</v>
      </c>
    </row>
    <row r="11" spans="1:14" ht="15.95" customHeight="1" x14ac:dyDescent="0.2">
      <c r="A11" s="62" t="s">
        <v>18</v>
      </c>
      <c r="B11" s="29" t="s">
        <v>39</v>
      </c>
      <c r="C11" s="23" t="s">
        <v>9</v>
      </c>
      <c r="D11" s="17"/>
      <c r="E11" s="19"/>
      <c r="F11" s="19"/>
      <c r="G11" s="19"/>
      <c r="H11" s="19"/>
      <c r="I11" s="19"/>
      <c r="J11" s="19"/>
      <c r="K11" s="19"/>
      <c r="L11" s="19">
        <v>1</v>
      </c>
      <c r="M11" s="19"/>
      <c r="N11" s="37">
        <f>D11+E11-F11-G11+H11+I11-J11-K11+L11+M11</f>
        <v>1</v>
      </c>
    </row>
    <row r="12" spans="1:14" ht="15" customHeight="1" x14ac:dyDescent="0.2">
      <c r="A12" s="63"/>
      <c r="B12" s="29" t="s">
        <v>40</v>
      </c>
      <c r="C12" s="23" t="s">
        <v>24</v>
      </c>
      <c r="D12" s="17">
        <v>1</v>
      </c>
      <c r="E12" s="17"/>
      <c r="F12" s="19"/>
      <c r="G12" s="19"/>
      <c r="H12" s="19"/>
      <c r="I12" s="17"/>
      <c r="J12" s="19"/>
      <c r="K12" s="19"/>
      <c r="L12" s="19"/>
      <c r="M12" s="17"/>
      <c r="N12" s="37">
        <f>D12+E12-F12-G12+H12+I12-J12-K12+L12+M12</f>
        <v>1</v>
      </c>
    </row>
    <row r="13" spans="1:14" ht="15" customHeight="1" x14ac:dyDescent="0.2">
      <c r="A13" s="63"/>
      <c r="B13" s="29" t="s">
        <v>44</v>
      </c>
      <c r="C13" s="23" t="s">
        <v>26</v>
      </c>
      <c r="D13" s="17"/>
      <c r="E13" s="17"/>
      <c r="F13" s="19"/>
      <c r="G13" s="19"/>
      <c r="H13" s="19">
        <v>1</v>
      </c>
      <c r="I13" s="17"/>
      <c r="J13" s="19"/>
      <c r="K13" s="19"/>
      <c r="L13" s="19"/>
      <c r="M13" s="17"/>
      <c r="N13" s="37"/>
    </row>
    <row r="14" spans="1:14" ht="15.95" customHeight="1" x14ac:dyDescent="0.2">
      <c r="A14" s="63"/>
      <c r="B14" s="29" t="s">
        <v>41</v>
      </c>
      <c r="C14" s="23" t="s">
        <v>26</v>
      </c>
      <c r="D14" s="17">
        <v>1</v>
      </c>
      <c r="E14" s="17"/>
      <c r="F14" s="19"/>
      <c r="G14" s="19"/>
      <c r="H14" s="19"/>
      <c r="I14" s="19"/>
      <c r="J14" s="17">
        <v>1</v>
      </c>
      <c r="K14" s="19"/>
      <c r="L14" s="19"/>
      <c r="M14" s="19"/>
      <c r="N14" s="37">
        <v>0</v>
      </c>
    </row>
    <row r="15" spans="1:14" ht="15.95" customHeight="1" x14ac:dyDescent="0.2">
      <c r="A15" s="64"/>
      <c r="B15" s="29"/>
      <c r="C15" s="25" t="s">
        <v>7</v>
      </c>
      <c r="D15" s="20">
        <f t="shared" ref="D15:M15" si="1">SUM(D11:D14)</f>
        <v>2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1</v>
      </c>
      <c r="I15" s="20">
        <f t="shared" si="1"/>
        <v>0</v>
      </c>
      <c r="J15" s="20">
        <f t="shared" si="1"/>
        <v>1</v>
      </c>
      <c r="K15" s="20">
        <f t="shared" si="1"/>
        <v>0</v>
      </c>
      <c r="L15" s="20">
        <f t="shared" si="1"/>
        <v>1</v>
      </c>
      <c r="M15" s="20">
        <f t="shared" si="1"/>
        <v>0</v>
      </c>
      <c r="N15" s="39">
        <f>D15+E15+H15+I15+L15+M15-F15-G15-J15-K15</f>
        <v>3</v>
      </c>
    </row>
    <row r="16" spans="1:14" ht="15" customHeight="1" x14ac:dyDescent="0.2">
      <c r="A16" s="52" t="s">
        <v>20</v>
      </c>
      <c r="B16" s="30" t="s">
        <v>42</v>
      </c>
      <c r="C16" s="23" t="s">
        <v>25</v>
      </c>
      <c r="D16" s="17">
        <v>1</v>
      </c>
      <c r="E16" s="19"/>
      <c r="F16" s="19"/>
      <c r="G16" s="19"/>
      <c r="H16" s="19"/>
      <c r="I16" s="19"/>
      <c r="J16" s="19"/>
      <c r="K16" s="19"/>
      <c r="L16" s="19"/>
      <c r="M16" s="19"/>
      <c r="N16" s="37">
        <f>D16+E16-F16-G16+H16+I16-J16-K16+L16+M16</f>
        <v>1</v>
      </c>
    </row>
    <row r="17" spans="1:14" ht="15.95" customHeight="1" x14ac:dyDescent="0.2">
      <c r="A17" s="52"/>
      <c r="B17" s="30" t="s">
        <v>43</v>
      </c>
      <c r="C17" s="23" t="s">
        <v>24</v>
      </c>
      <c r="D17" s="17">
        <v>1</v>
      </c>
      <c r="E17" s="19"/>
      <c r="F17" s="19"/>
      <c r="G17" s="19"/>
      <c r="H17" s="19"/>
      <c r="I17" s="19"/>
      <c r="J17" s="19"/>
      <c r="K17" s="19"/>
      <c r="L17" s="19"/>
      <c r="M17" s="19"/>
      <c r="N17" s="37">
        <f>D17+E17-F17-G17+H17+I17-J17-K17+L17+M17</f>
        <v>1</v>
      </c>
    </row>
    <row r="18" spans="1:14" ht="15" customHeight="1" x14ac:dyDescent="0.2">
      <c r="A18" s="53"/>
      <c r="B18" s="30"/>
      <c r="C18" s="26" t="s">
        <v>7</v>
      </c>
      <c r="D18" s="21">
        <f t="shared" ref="D18:M18" si="2">SUM(D16:D17)</f>
        <v>2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40">
        <f>D18+E18+H18+I18+L18+M18-F18-G18-J18-K18</f>
        <v>2</v>
      </c>
    </row>
    <row r="19" spans="1:14" ht="15" customHeight="1" x14ac:dyDescent="0.2">
      <c r="A19" s="45" t="s">
        <v>19</v>
      </c>
      <c r="B19" s="31" t="s">
        <v>39</v>
      </c>
      <c r="C19" s="23" t="s">
        <v>6</v>
      </c>
      <c r="D19" s="17"/>
      <c r="E19" s="19"/>
      <c r="F19" s="19"/>
      <c r="G19" s="19"/>
      <c r="H19" s="17"/>
      <c r="I19" s="19"/>
      <c r="J19" s="19"/>
      <c r="K19" s="19"/>
      <c r="L19" s="17">
        <v>1</v>
      </c>
      <c r="M19" s="19"/>
      <c r="N19" s="37">
        <f>D19+E19-F19-G19+H19+I19-J19-K19+L19+M19</f>
        <v>1</v>
      </c>
    </row>
    <row r="20" spans="1:14" ht="15.95" customHeight="1" x14ac:dyDescent="0.2">
      <c r="A20" s="46"/>
      <c r="B20" s="31"/>
      <c r="C20" s="27" t="s">
        <v>7</v>
      </c>
      <c r="D20" s="22">
        <f t="shared" ref="D20:M20" si="3">SUM(D19:D19)</f>
        <v>0</v>
      </c>
      <c r="E20" s="22">
        <f t="shared" si="3"/>
        <v>0</v>
      </c>
      <c r="F20" s="22">
        <f t="shared" si="3"/>
        <v>0</v>
      </c>
      <c r="G20" s="22">
        <f t="shared" si="3"/>
        <v>0</v>
      </c>
      <c r="H20" s="22">
        <f t="shared" si="3"/>
        <v>0</v>
      </c>
      <c r="I20" s="22">
        <f t="shared" si="3"/>
        <v>0</v>
      </c>
      <c r="J20" s="22">
        <f t="shared" si="3"/>
        <v>0</v>
      </c>
      <c r="K20" s="22">
        <f t="shared" si="3"/>
        <v>0</v>
      </c>
      <c r="L20" s="22">
        <f t="shared" si="3"/>
        <v>1</v>
      </c>
      <c r="M20" s="22">
        <f t="shared" si="3"/>
        <v>0</v>
      </c>
      <c r="N20" s="41">
        <f>D20+E20+H20+I20+L20+M20-F20-G20-J20-K20</f>
        <v>1</v>
      </c>
    </row>
    <row r="21" spans="1:14" ht="15.95" customHeight="1" thickBot="1" x14ac:dyDescent="0.25">
      <c r="A21" s="47" t="s">
        <v>8</v>
      </c>
      <c r="B21" s="48"/>
      <c r="C21" s="49"/>
      <c r="D21" s="42">
        <f t="shared" ref="D21:N21" si="4">SUM(D20+D18+D15+D10)</f>
        <v>6</v>
      </c>
      <c r="E21" s="42">
        <f t="shared" si="4"/>
        <v>0</v>
      </c>
      <c r="F21" s="42">
        <f t="shared" si="4"/>
        <v>0</v>
      </c>
      <c r="G21" s="42">
        <f t="shared" si="4"/>
        <v>0</v>
      </c>
      <c r="H21" s="42">
        <f t="shared" si="4"/>
        <v>1</v>
      </c>
      <c r="I21" s="42">
        <f t="shared" si="4"/>
        <v>0</v>
      </c>
      <c r="J21" s="42">
        <f t="shared" si="4"/>
        <v>1</v>
      </c>
      <c r="K21" s="42">
        <f t="shared" si="4"/>
        <v>0</v>
      </c>
      <c r="L21" s="42">
        <f t="shared" si="4"/>
        <v>2</v>
      </c>
      <c r="M21" s="42">
        <f t="shared" si="4"/>
        <v>0</v>
      </c>
      <c r="N21" s="43">
        <f t="shared" si="4"/>
        <v>8</v>
      </c>
    </row>
    <row r="23" spans="1:14" ht="33.75" customHeight="1" thickBo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2">
      <c r="A24" s="87" t="s">
        <v>16</v>
      </c>
      <c r="B24" s="88"/>
      <c r="C24" s="89"/>
      <c r="D24" s="89"/>
      <c r="E24" s="89"/>
      <c r="F24" s="89"/>
      <c r="G24" s="89"/>
      <c r="H24" s="89"/>
      <c r="I24" s="89"/>
      <c r="J24" s="90"/>
    </row>
    <row r="25" spans="1:14" x14ac:dyDescent="0.2">
      <c r="A25" s="91"/>
      <c r="B25" s="92"/>
      <c r="C25" s="93"/>
      <c r="D25" s="93"/>
      <c r="E25" s="93"/>
      <c r="F25" s="6" t="s">
        <v>32</v>
      </c>
      <c r="G25" s="95"/>
      <c r="H25" s="92"/>
      <c r="I25" s="93" t="s">
        <v>34</v>
      </c>
      <c r="J25" s="94"/>
    </row>
    <row r="26" spans="1:14" x14ac:dyDescent="0.2">
      <c r="A26" s="81" t="s">
        <v>27</v>
      </c>
      <c r="B26" s="82"/>
      <c r="C26" s="83"/>
      <c r="D26" s="83"/>
      <c r="E26" s="83"/>
      <c r="F26" s="7">
        <v>44325</v>
      </c>
      <c r="G26" s="8" t="s">
        <v>28</v>
      </c>
      <c r="H26" s="9"/>
      <c r="I26" s="10"/>
      <c r="J26" s="5"/>
    </row>
    <row r="27" spans="1:14" x14ac:dyDescent="0.2">
      <c r="A27" s="81" t="s">
        <v>29</v>
      </c>
      <c r="B27" s="82"/>
      <c r="C27" s="83"/>
      <c r="D27" s="83"/>
      <c r="E27" s="83"/>
      <c r="F27" s="7">
        <v>44439</v>
      </c>
      <c r="G27" s="8" t="s">
        <v>30</v>
      </c>
      <c r="H27" s="9"/>
      <c r="I27" s="10">
        <v>44620</v>
      </c>
      <c r="J27" s="5"/>
    </row>
    <row r="28" spans="1:14" ht="13.5" thickBot="1" x14ac:dyDescent="0.25">
      <c r="A28" s="84" t="s">
        <v>31</v>
      </c>
      <c r="B28" s="85"/>
      <c r="C28" s="86"/>
      <c r="D28" s="86"/>
      <c r="E28" s="86"/>
      <c r="F28" s="11">
        <v>44440</v>
      </c>
      <c r="G28" s="12" t="s">
        <v>33</v>
      </c>
      <c r="H28" s="13"/>
      <c r="I28" s="14"/>
      <c r="J28" s="15"/>
    </row>
  </sheetData>
  <mergeCells count="33">
    <mergeCell ref="A26:E26"/>
    <mergeCell ref="A27:E27"/>
    <mergeCell ref="A28:E28"/>
    <mergeCell ref="A24:J24"/>
    <mergeCell ref="A25:E25"/>
    <mergeCell ref="I25:J25"/>
    <mergeCell ref="G25:H25"/>
    <mergeCell ref="J4:M4"/>
    <mergeCell ref="D5:E5"/>
    <mergeCell ref="J5:K5"/>
    <mergeCell ref="L5:M5"/>
    <mergeCell ref="D6:D7"/>
    <mergeCell ref="E6:E7"/>
    <mergeCell ref="J6:J7"/>
    <mergeCell ref="K6:K7"/>
    <mergeCell ref="L6:L7"/>
    <mergeCell ref="M6:M7"/>
    <mergeCell ref="F4:I4"/>
    <mergeCell ref="H6:H7"/>
    <mergeCell ref="I6:I7"/>
    <mergeCell ref="A23:N23"/>
    <mergeCell ref="A19:A20"/>
    <mergeCell ref="A21:C21"/>
    <mergeCell ref="N6:N7"/>
    <mergeCell ref="A16:A18"/>
    <mergeCell ref="A5:A7"/>
    <mergeCell ref="C5:C7"/>
    <mergeCell ref="A8:A10"/>
    <mergeCell ref="A11:A15"/>
    <mergeCell ref="F5:G5"/>
    <mergeCell ref="H5:I5"/>
    <mergeCell ref="F6:F7"/>
    <mergeCell ref="G6:G7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modulistica PTFP</dc:title>
  <dc:creator>marco.paini</dc:creator>
  <cp:lastModifiedBy>sindaco</cp:lastModifiedBy>
  <cp:lastPrinted>2021-12-17T13:06:08Z</cp:lastPrinted>
  <dcterms:created xsi:type="dcterms:W3CDTF">2020-08-11T12:35:13Z</dcterms:created>
  <dcterms:modified xsi:type="dcterms:W3CDTF">2021-12-24T13:14:44Z</dcterms:modified>
</cp:coreProperties>
</file>